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4 Апрель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" l="1"/>
  <c r="Q12" i="1"/>
  <c r="O12" i="1"/>
  <c r="P12" i="1" s="1"/>
  <c r="N12" i="1"/>
  <c r="M12" i="1"/>
  <c r="L12" i="1"/>
  <c r="K12" i="1"/>
  <c r="J12" i="1"/>
  <c r="I12" i="1"/>
  <c r="H12" i="1"/>
  <c r="G12" i="1"/>
  <c r="F12" i="1"/>
  <c r="E12" i="1"/>
  <c r="D12" i="1"/>
  <c r="P10" i="1"/>
  <c r="P9" i="1"/>
  <c r="P8" i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<sst xmlns="http://schemas.openxmlformats.org/spreadsheetml/2006/main" count="28" uniqueCount="23">
  <si>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</si>
  <si>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</si>
  <si>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</si>
  <si>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</si>
  <si>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</si>
  <si>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</si>
  <si>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</si>
  <si>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</si>
  <si>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</si>
  <si>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</si>
  <si>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</si>
  <si>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</si>
  <si>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</si>
  <si>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</si>
  <si>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</si>
  <si>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</si>
  <si>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</si>
  <si>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</si>
  <si>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</si>
  <si>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</si>
  <si>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</si>
  <si>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</si>
  <si>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25.04.2018 г. по 8:00 26.04.2018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</si>
</sst>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4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3" fontId="4" fillId="4" borderId="8" xfId="1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3" fontId="4" fillId="5" borderId="8" xfId="1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2"/>
  <sheetViews>
    <sheetView tabSelected="1" workbookViewId="0">
      <selection activeCell="A3" sqref="A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3" spans="2:18" ht="18.75" x14ac:dyDescent="0.3">
      <c r="B3" s="14" t="s">
        <v>22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5" spans="2:18" x14ac:dyDescent="0.25">
      <c r="B5" s="15" t="s">
        <v>0</v>
      </c>
      <c r="C5" s="15" t="s">
        <v>1</v>
      </c>
      <c r="D5" s="15" t="s">
        <v>2</v>
      </c>
      <c r="E5" s="15" t="s">
        <v>3</v>
      </c>
      <c r="F5" s="15" t="s">
        <v>4</v>
      </c>
      <c r="G5" s="15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9" t="s">
        <v>10</v>
      </c>
      <c r="M5" s="18"/>
      <c r="N5" s="18"/>
      <c r="O5" s="18"/>
      <c r="P5" s="10"/>
      <c r="Q5" s="19" t="s">
        <v>11</v>
      </c>
      <c r="R5" s="20"/>
    </row>
    <row r="6" spans="2:18" ht="30" x14ac:dyDescent="0.25">
      <c r="B6" s="16"/>
      <c r="C6" s="16"/>
      <c r="D6" s="16"/>
      <c r="E6" s="16"/>
      <c r="F6" s="16"/>
      <c r="G6" s="16"/>
      <c r="H6" s="16"/>
      <c r="I6" s="16"/>
      <c r="J6" s="16"/>
      <c r="K6" s="16"/>
      <c r="L6" s="9" t="s">
        <v>12</v>
      </c>
      <c r="M6" s="10"/>
      <c r="N6" s="9" t="s">
        <v>13</v>
      </c>
      <c r="O6" s="10"/>
      <c r="P6" s="1" t="s">
        <v>14</v>
      </c>
      <c r="Q6" s="21"/>
      <c r="R6" s="22"/>
    </row>
    <row r="7" spans="2:18" x14ac:dyDescent="0.25">
      <c r="B7" s="17"/>
      <c r="C7" s="17"/>
      <c r="D7" s="17"/>
      <c r="E7" s="17"/>
      <c r="F7" s="17"/>
      <c r="G7" s="17"/>
      <c r="H7" s="17"/>
      <c r="I7" s="17"/>
      <c r="J7" s="17"/>
      <c r="K7" s="17"/>
      <c r="L7" s="1" t="s">
        <v>15</v>
      </c>
      <c r="M7" s="1" t="s">
        <v>16</v>
      </c>
      <c r="N7" s="1" t="s">
        <v>15</v>
      </c>
      <c r="O7" s="1" t="s">
        <v>16</v>
      </c>
      <c r="P7" s="1" t="s">
        <v>16</v>
      </c>
      <c r="Q7" s="2" t="s">
        <v>12</v>
      </c>
      <c r="R7" s="2" t="s">
        <v>13</v>
      </c>
    </row>
    <row r="8" spans="2:18" x14ac:dyDescent="0.25">
      <c r="B8" s="3" t="s">
        <v>17</v>
      </c>
      <c r="C8" s="11">
        <v>43215</v>
      </c>
      <c r="D8" s="5"/>
      <c r="E8" s="5"/>
      <c r="F8" s="5">
        <v>359</v>
      </c>
      <c r="G8" s="5">
        <v>52750</v>
      </c>
      <c r="H8" s="5">
        <v>707250</v>
      </c>
      <c r="I8" s="7">
        <v>6600</v>
      </c>
      <c r="J8" s="5">
        <v>154</v>
      </c>
      <c r="K8" s="5">
        <v>115</v>
      </c>
      <c r="L8" s="4">
        <v>51</v>
      </c>
      <c r="M8" s="4">
        <v>51</v>
      </c>
      <c r="N8" s="4">
        <v>61</v>
      </c>
      <c r="O8" s="4">
        <v>61</v>
      </c>
      <c r="P8" s="4">
        <f>SUM(M8,O8)</f>
        <v>112</v>
      </c>
      <c r="Q8" s="4">
        <v>103</v>
      </c>
      <c r="R8" s="4">
        <v>16</v>
      </c>
    </row>
    <row r="9" spans="2:18" x14ac:dyDescent="0.25">
      <c r="B9" s="3" t="s">
        <v>18</v>
      </c>
      <c r="C9" s="11"/>
      <c r="D9" s="4">
        <v>0</v>
      </c>
      <c r="E9" s="4">
        <v>0</v>
      </c>
      <c r="F9" s="4">
        <v>220</v>
      </c>
      <c r="G9" s="4">
        <v>360000</v>
      </c>
      <c r="H9" s="4">
        <v>700000</v>
      </c>
      <c r="I9" s="4">
        <v>70000</v>
      </c>
      <c r="J9" s="4">
        <v>38</v>
      </c>
      <c r="K9" s="4">
        <v>23</v>
      </c>
      <c r="L9" s="4">
        <v>26</v>
      </c>
      <c r="M9" s="4">
        <v>25</v>
      </c>
      <c r="N9" s="4">
        <v>5</v>
      </c>
      <c r="O9" s="4">
        <v>5</v>
      </c>
      <c r="P9" s="4">
        <f t="shared" ref="P9:P10" si="0">SUM(M9,O9)</f>
        <v>30</v>
      </c>
      <c r="Q9" s="4">
        <v>13</v>
      </c>
      <c r="R9" s="4">
        <v>0</v>
      </c>
    </row>
    <row r="10" spans="2:18" x14ac:dyDescent="0.25">
      <c r="B10" s="3" t="s">
        <v>19</v>
      </c>
      <c r="C10" s="11"/>
      <c r="D10" s="4">
        <v>0</v>
      </c>
      <c r="E10" s="4">
        <v>0</v>
      </c>
      <c r="F10" s="4">
        <v>160</v>
      </c>
      <c r="G10" s="4">
        <v>347563</v>
      </c>
      <c r="H10" s="4">
        <v>797330</v>
      </c>
      <c r="I10" s="4">
        <v>12100</v>
      </c>
      <c r="J10" s="4">
        <v>64</v>
      </c>
      <c r="K10" s="4">
        <v>28</v>
      </c>
      <c r="L10" s="8">
        <v>20</v>
      </c>
      <c r="M10" s="8">
        <v>20</v>
      </c>
      <c r="N10" s="8">
        <v>2</v>
      </c>
      <c r="O10" s="8">
        <v>1</v>
      </c>
      <c r="P10" s="4">
        <f t="shared" si="0"/>
        <v>21</v>
      </c>
      <c r="Q10" s="4">
        <v>16</v>
      </c>
      <c r="R10" s="4">
        <v>0</v>
      </c>
    </row>
    <row r="11" spans="2:18" x14ac:dyDescent="0.25">
      <c r="B11" s="3" t="s">
        <v>20</v>
      </c>
      <c r="C11" s="11"/>
      <c r="D11" s="5">
        <v>0</v>
      </c>
      <c r="E11" s="5">
        <v>0</v>
      </c>
      <c r="F11" s="5">
        <v>216</v>
      </c>
      <c r="G11" s="5">
        <v>0</v>
      </c>
      <c r="H11" s="5">
        <v>0</v>
      </c>
      <c r="I11" s="5">
        <v>122663.5</v>
      </c>
      <c r="J11" s="5">
        <v>0</v>
      </c>
      <c r="K11" s="5">
        <v>34</v>
      </c>
      <c r="L11" s="5">
        <v>36</v>
      </c>
      <c r="M11" s="5">
        <v>38</v>
      </c>
      <c r="N11" s="5">
        <v>0</v>
      </c>
      <c r="O11" s="5">
        <v>0</v>
      </c>
      <c r="P11" s="5">
        <v>38</v>
      </c>
      <c r="Q11" s="23">
        <v>133</v>
      </c>
      <c r="R11" s="23">
        <v>0</v>
      </c>
    </row>
    <row r="12" spans="2:18" x14ac:dyDescent="0.25">
      <c r="B12" s="12" t="s">
        <v>21</v>
      </c>
      <c r="C12" s="13"/>
      <c r="D12" s="6">
        <f t="shared" ref="D12:L12" si="1">SUM(D8:D11)</f>
        <v>0</v>
      </c>
      <c r="E12" s="6">
        <f t="shared" si="1"/>
        <v>0</v>
      </c>
      <c r="F12" s="6">
        <f t="shared" si="1"/>
        <v>955</v>
      </c>
      <c r="G12" s="6">
        <f t="shared" si="1"/>
        <v>760313</v>
      </c>
      <c r="H12" s="6">
        <f t="shared" si="1"/>
        <v>2204580</v>
      </c>
      <c r="I12" s="6">
        <f t="shared" si="1"/>
        <v>211363.5</v>
      </c>
      <c r="J12" s="6">
        <f t="shared" si="1"/>
        <v>256</v>
      </c>
      <c r="K12" s="6">
        <f t="shared" si="1"/>
        <v>200</v>
      </c>
      <c r="L12" s="6">
        <f t="shared" si="1"/>
        <v>133</v>
      </c>
      <c r="M12" s="6">
        <f>SUM(M8:M11)</f>
        <v>134</v>
      </c>
      <c r="N12" s="6">
        <f>SUM(N8:N11)</f>
        <v>68</v>
      </c>
      <c r="O12" s="6">
        <f>SUM(O8:O11)</f>
        <v>67</v>
      </c>
      <c r="P12" s="6">
        <f>SUM(M12,O12)</f>
        <v>201</v>
      </c>
      <c r="Q12" s="6">
        <f>SUM(Q8:Q11)</f>
        <v>265</v>
      </c>
      <c r="R12" s="6">
        <f>SUM(R8:R11)</f>
        <v>16</v>
      </c>
    </row>
  </sheetData>
  <mergeCells count="17">
    <mergeCell ref="C8:C11"/>
    <mergeCell ref="B12:C12"/>
    <mergeCell ref="Q5:R6"/>
    <mergeCell ref="B3:R3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  <mergeCell ref="L6:M6"/>
    <mergeCell ref="N6:O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B109F8-F555-4793-9779-B3976B8A5C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2018-04-26T01:26:46Z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